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<sst xmlns="http://schemas.openxmlformats.org/spreadsheetml/2006/main" count="142" uniqueCount="59">
  <si>
    <t>Normanby Road</t>
  </si>
  <si>
    <t>A1077 Orbital Road</t>
  </si>
  <si>
    <t>Keadby Bridge</t>
  </si>
  <si>
    <t>Oswald Road</t>
  </si>
  <si>
    <t>Ashby Road</t>
  </si>
  <si>
    <t>Wrawby Road</t>
  </si>
  <si>
    <t>St Crispins Close</t>
  </si>
  <si>
    <r>
      <t>ug/m</t>
    </r>
    <r>
      <rPr>
        <vertAlign val="superscript"/>
        <sz val="10"/>
        <rFont val="Arial"/>
        <family val="2"/>
      </rPr>
      <t>3</t>
    </r>
  </si>
  <si>
    <r>
      <t>ug/m</t>
    </r>
    <r>
      <rPr>
        <vertAlign val="superscript"/>
        <sz val="10"/>
        <rFont val="Arial"/>
        <family val="2"/>
      </rPr>
      <t>3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</si>
  <si>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</si>
  <si>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</si>
  <si>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</si>
  <si>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</si>
  <si>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</si>
  <si>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</si>
  <si>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</si>
  <si>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</si>
  <si>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</si>
  <si>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</si>
  <si>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</si>
  <si>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</si>
  <si>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</si>
  <si>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Objective Limit</t>
  </si>
  <si>
    <t>Total Adjusted</t>
  </si>
  <si>
    <t>Close to objective (36 or above)</t>
  </si>
  <si>
    <t>At or exceeds objective</t>
  </si>
  <si>
    <t>Below objective</t>
  </si>
  <si>
    <t>Start</t>
  </si>
  <si>
    <t>Finish</t>
  </si>
  <si>
    <t>Lloyds Avenue/Glover Road</t>
  </si>
  <si>
    <t>Gallagher Retail Park</t>
  </si>
  <si>
    <t>Doncaster Road Hilton Avenue</t>
  </si>
  <si>
    <t>Scotter Road (North side of roundabout)</t>
  </si>
  <si>
    <t>Old Brumby/East Common Lane/Queensway Slip Rd</t>
  </si>
  <si>
    <t>Lakeside Parkway (Towards partisol)</t>
  </si>
  <si>
    <t>Junction Brigg Road/A18</t>
  </si>
  <si>
    <t>Rowland Road AQ station</t>
  </si>
  <si>
    <t>Station Road (Brigg Road, Nettos)</t>
  </si>
  <si>
    <t xml:space="preserve">Frodingham Road </t>
  </si>
  <si>
    <t>Epworth Belton Road junction</t>
  </si>
  <si>
    <t>Doncaster Road Royal Hotel</t>
  </si>
  <si>
    <t xml:space="preserve">Britannia Corner </t>
  </si>
  <si>
    <t>Jct A18/Ashby Road</t>
  </si>
  <si>
    <t>Ashby Road (Brumby Street)</t>
  </si>
  <si>
    <t>Dudley Road/Queensway</t>
  </si>
  <si>
    <t>Holydyke Barton</t>
  </si>
  <si>
    <t>Kingsway House</t>
  </si>
  <si>
    <t>Humber Road, Chip shop</t>
  </si>
  <si>
    <t xml:space="preserve">Ashby Rd / Burringham Rd </t>
  </si>
  <si>
    <t>Bias Adjustment Factor</t>
  </si>
  <si>
    <t>Bias adjustment factor to be either taken from Rowland Rd, Gallagher or Kingsway co-location studies, need to have good data capture and good CV.</t>
  </si>
  <si>
    <t>If not take national factor.</t>
  </si>
  <si>
    <t>Dates</t>
  </si>
  <si>
    <t>Month</t>
  </si>
  <si>
    <t>-</t>
  </si>
  <si>
    <t xml:space="preserve">* Old numbering system - sites discontinued in 2008 </t>
  </si>
  <si>
    <t>31N*</t>
  </si>
  <si>
    <t>34N*</t>
  </si>
  <si>
    <r>
      <t>ug/m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</si>
</sst>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Arial"/>
      <family val="0"/>
    </font>
    <font>
      <vertAlign val="superscript"/>
      <sz val="10"/>
      <name val="Arial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7" borderId="13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14" fontId="0" fillId="0" borderId="26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15.140625" style="0" customWidth="1"/>
    <col min="2" max="2" width="15.57421875" style="0" customWidth="1"/>
    <col min="3" max="3" width="19.8515625" style="0" customWidth="1"/>
    <col min="4" max="28" width="12.57421875" style="0" customWidth="1"/>
    <col min="29" max="29" width="14.7109375" style="0" customWidth="1"/>
    <col min="30" max="30" width="12.57421875" style="0" customWidth="1"/>
    <col min="31" max="31" width="10.57421875" style="0" customWidth="1"/>
    <col min="32" max="32" width="10.421875" style="0" customWidth="1"/>
  </cols>
  <sheetData>
    <row r="1" spans="3:31" ht="13.5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"/>
      <c r="S1" s="2"/>
      <c r="T1" s="2"/>
      <c r="U1" s="2"/>
      <c r="V1" s="2"/>
      <c r="W1" s="2"/>
      <c r="X1" s="1"/>
      <c r="AE1" s="65" t="s">
        <v>55</v>
      </c>
    </row>
    <row r="2" spans="1:32" s="3" customFormat="1" ht="37.5" customHeight="1" thickBot="1">
      <c r="A2" s="20"/>
      <c r="B2" s="20"/>
      <c r="C2" s="21"/>
      <c r="D2" s="30" t="s">
        <v>38</v>
      </c>
      <c r="E2" s="31" t="s">
        <v>0</v>
      </c>
      <c r="F2" s="31" t="s">
        <v>1</v>
      </c>
      <c r="G2" s="31" t="s">
        <v>39</v>
      </c>
      <c r="H2" s="31" t="s">
        <v>2</v>
      </c>
      <c r="I2" s="31" t="s">
        <v>31</v>
      </c>
      <c r="J2" s="31" t="s">
        <v>32</v>
      </c>
      <c r="K2" s="31" t="s">
        <v>40</v>
      </c>
      <c r="L2" s="31" t="s">
        <v>41</v>
      </c>
      <c r="M2" s="31" t="s">
        <v>3</v>
      </c>
      <c r="N2" s="31" t="s">
        <v>4</v>
      </c>
      <c r="O2" s="31" t="s">
        <v>33</v>
      </c>
      <c r="P2" s="31" t="s">
        <v>29</v>
      </c>
      <c r="Q2" s="31" t="s">
        <v>42</v>
      </c>
      <c r="R2" s="31" t="s">
        <v>43</v>
      </c>
      <c r="S2" s="31" t="s">
        <v>48</v>
      </c>
      <c r="T2" s="31" t="s">
        <v>44</v>
      </c>
      <c r="U2" s="31" t="s">
        <v>34</v>
      </c>
      <c r="V2" s="31" t="s">
        <v>35</v>
      </c>
      <c r="W2" s="31" t="s">
        <v>5</v>
      </c>
      <c r="X2" s="31" t="s">
        <v>47</v>
      </c>
      <c r="Y2" s="31" t="s">
        <v>6</v>
      </c>
      <c r="Z2" s="31" t="s">
        <v>45</v>
      </c>
      <c r="AA2" s="31" t="s">
        <v>36</v>
      </c>
      <c r="AB2" s="31" t="s">
        <v>36</v>
      </c>
      <c r="AC2" s="31" t="s">
        <v>36</v>
      </c>
      <c r="AD2" s="31" t="s">
        <v>37</v>
      </c>
      <c r="AE2" s="66" t="s">
        <v>30</v>
      </c>
      <c r="AF2" s="32" t="s">
        <v>46</v>
      </c>
    </row>
    <row r="3" spans="1:32" s="3" customFormat="1" ht="22.5" customHeight="1" thickBot="1">
      <c r="A3" s="4" t="s">
        <v>52</v>
      </c>
      <c r="C3" s="22"/>
      <c r="D3" s="38">
        <v>1</v>
      </c>
      <c r="E3" s="39">
        <v>2</v>
      </c>
      <c r="F3" s="39">
        <v>3</v>
      </c>
      <c r="G3" s="39">
        <v>4</v>
      </c>
      <c r="H3" s="39">
        <v>5</v>
      </c>
      <c r="I3" s="39">
        <v>9</v>
      </c>
      <c r="J3" s="39">
        <v>10</v>
      </c>
      <c r="K3" s="39">
        <v>11</v>
      </c>
      <c r="L3" s="39">
        <v>12</v>
      </c>
      <c r="M3" s="39">
        <v>13</v>
      </c>
      <c r="N3" s="39">
        <v>14</v>
      </c>
      <c r="O3" s="39">
        <v>15</v>
      </c>
      <c r="P3" s="39">
        <v>16</v>
      </c>
      <c r="Q3" s="39">
        <v>20</v>
      </c>
      <c r="R3" s="39">
        <v>21</v>
      </c>
      <c r="S3" s="39">
        <v>22</v>
      </c>
      <c r="T3" s="39">
        <v>25</v>
      </c>
      <c r="U3" s="39">
        <v>26</v>
      </c>
      <c r="V3" s="39">
        <v>27</v>
      </c>
      <c r="W3" s="39">
        <v>30</v>
      </c>
      <c r="X3" s="39">
        <v>31</v>
      </c>
      <c r="Y3" s="39">
        <v>33</v>
      </c>
      <c r="Z3" s="39">
        <v>34</v>
      </c>
      <c r="AA3" s="39">
        <v>36</v>
      </c>
      <c r="AB3" s="39">
        <v>37</v>
      </c>
      <c r="AC3" s="39">
        <v>38</v>
      </c>
      <c r="AD3" s="39">
        <v>39</v>
      </c>
      <c r="AE3" s="67" t="s">
        <v>56</v>
      </c>
      <c r="AF3" s="49" t="s">
        <v>57</v>
      </c>
    </row>
    <row r="4" spans="1:32" s="6" customFormat="1" ht="14.25">
      <c r="A4" s="50" t="s">
        <v>27</v>
      </c>
      <c r="B4" s="50" t="s">
        <v>28</v>
      </c>
      <c r="C4" s="50" t="s">
        <v>53</v>
      </c>
      <c r="D4" s="23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8</v>
      </c>
      <c r="L4" s="5" t="s">
        <v>8</v>
      </c>
      <c r="M4" s="5" t="s">
        <v>8</v>
      </c>
      <c r="N4" s="5" t="s">
        <v>8</v>
      </c>
      <c r="O4" s="5" t="s">
        <v>8</v>
      </c>
      <c r="P4" s="5" t="s">
        <v>8</v>
      </c>
      <c r="Q4" s="5" t="s">
        <v>8</v>
      </c>
      <c r="R4" s="5" t="s">
        <v>8</v>
      </c>
      <c r="S4" s="5" t="s">
        <v>8</v>
      </c>
      <c r="T4" s="5" t="s">
        <v>8</v>
      </c>
      <c r="U4" s="5" t="s">
        <v>8</v>
      </c>
      <c r="V4" s="5" t="s">
        <v>8</v>
      </c>
      <c r="W4" s="5" t="s">
        <v>8</v>
      </c>
      <c r="X4" s="5" t="s">
        <v>8</v>
      </c>
      <c r="Y4" s="5" t="s">
        <v>8</v>
      </c>
      <c r="Z4" s="5" t="s">
        <v>8</v>
      </c>
      <c r="AA4" s="40" t="s">
        <v>8</v>
      </c>
      <c r="AB4" s="5" t="s">
        <v>8</v>
      </c>
      <c r="AC4" s="5" t="s">
        <v>8</v>
      </c>
      <c r="AD4" s="5" t="s">
        <v>8</v>
      </c>
      <c r="AE4" s="5" t="s">
        <v>58</v>
      </c>
      <c r="AF4" s="5" t="s">
        <v>58</v>
      </c>
    </row>
    <row r="5" spans="1:32" ht="12.75">
      <c r="A5" s="51">
        <v>38720</v>
      </c>
      <c r="B5" s="51">
        <v>38748</v>
      </c>
      <c r="C5" s="52" t="s">
        <v>9</v>
      </c>
      <c r="D5" s="25">
        <v>38</v>
      </c>
      <c r="E5" s="25">
        <v>32</v>
      </c>
      <c r="F5" s="25">
        <v>36</v>
      </c>
      <c r="G5" s="25">
        <v>51</v>
      </c>
      <c r="H5" s="25">
        <v>34</v>
      </c>
      <c r="I5" s="25">
        <v>46</v>
      </c>
      <c r="J5" s="25">
        <v>49</v>
      </c>
      <c r="K5" s="25">
        <v>30</v>
      </c>
      <c r="L5" s="25">
        <v>44</v>
      </c>
      <c r="M5" s="25">
        <v>46</v>
      </c>
      <c r="N5" s="25">
        <v>33</v>
      </c>
      <c r="O5" s="64" t="s">
        <v>54</v>
      </c>
      <c r="P5" s="25">
        <v>47</v>
      </c>
      <c r="Q5" s="25">
        <v>44</v>
      </c>
      <c r="R5" s="25">
        <v>45</v>
      </c>
      <c r="S5" s="25">
        <v>64</v>
      </c>
      <c r="T5" s="25">
        <v>37</v>
      </c>
      <c r="U5" s="25">
        <v>36</v>
      </c>
      <c r="V5" s="25">
        <v>44</v>
      </c>
      <c r="W5" s="25">
        <v>40</v>
      </c>
      <c r="X5" s="25">
        <v>34</v>
      </c>
      <c r="Y5" s="25">
        <v>28</v>
      </c>
      <c r="Z5" s="64" t="s">
        <v>54</v>
      </c>
      <c r="AA5" s="25">
        <v>27</v>
      </c>
      <c r="AB5" s="25">
        <v>34</v>
      </c>
      <c r="AC5" s="25">
        <v>33</v>
      </c>
      <c r="AD5" s="25">
        <v>46</v>
      </c>
      <c r="AE5" s="64" t="s">
        <v>54</v>
      </c>
      <c r="AF5" s="64" t="s">
        <v>54</v>
      </c>
    </row>
    <row r="6" spans="1:32" ht="12.75">
      <c r="A6" s="51">
        <v>38748</v>
      </c>
      <c r="B6" s="51">
        <v>38776</v>
      </c>
      <c r="C6" s="52" t="s">
        <v>10</v>
      </c>
      <c r="D6" s="25">
        <v>40</v>
      </c>
      <c r="E6" s="25">
        <v>35</v>
      </c>
      <c r="F6" s="25">
        <v>33</v>
      </c>
      <c r="G6" s="25">
        <v>49</v>
      </c>
      <c r="H6" s="64" t="s">
        <v>54</v>
      </c>
      <c r="I6" s="25">
        <v>40</v>
      </c>
      <c r="J6" s="25">
        <v>47</v>
      </c>
      <c r="K6" s="25">
        <v>48</v>
      </c>
      <c r="L6" s="25">
        <v>44</v>
      </c>
      <c r="M6" s="64" t="s">
        <v>54</v>
      </c>
      <c r="N6" s="25">
        <v>33</v>
      </c>
      <c r="O6" s="25">
        <v>44</v>
      </c>
      <c r="P6" s="25">
        <v>46</v>
      </c>
      <c r="Q6" s="25">
        <v>44</v>
      </c>
      <c r="R6" s="25">
        <v>54</v>
      </c>
      <c r="S6" s="25">
        <v>45</v>
      </c>
      <c r="T6" s="25">
        <v>35</v>
      </c>
      <c r="U6" s="25">
        <v>37</v>
      </c>
      <c r="V6" s="25">
        <v>52</v>
      </c>
      <c r="W6" s="25">
        <v>35</v>
      </c>
      <c r="X6" s="25">
        <v>43</v>
      </c>
      <c r="Y6" s="25">
        <v>23</v>
      </c>
      <c r="Z6" s="25">
        <v>41</v>
      </c>
      <c r="AA6" s="64" t="s">
        <v>54</v>
      </c>
      <c r="AB6" s="25">
        <v>33</v>
      </c>
      <c r="AC6" s="25">
        <v>35</v>
      </c>
      <c r="AD6" s="25">
        <v>43</v>
      </c>
      <c r="AE6" s="64" t="s">
        <v>54</v>
      </c>
      <c r="AF6" s="64" t="s">
        <v>54</v>
      </c>
    </row>
    <row r="7" spans="1:32" ht="12.75">
      <c r="A7" s="51">
        <v>38776</v>
      </c>
      <c r="B7" s="51">
        <v>38811</v>
      </c>
      <c r="C7" s="52" t="s">
        <v>11</v>
      </c>
      <c r="D7" s="25">
        <v>32</v>
      </c>
      <c r="E7" s="63" t="s">
        <v>54</v>
      </c>
      <c r="F7" s="25">
        <v>32</v>
      </c>
      <c r="G7" s="25">
        <v>33</v>
      </c>
      <c r="H7" s="25">
        <v>33</v>
      </c>
      <c r="I7" s="25">
        <v>38</v>
      </c>
      <c r="J7" s="25">
        <v>44</v>
      </c>
      <c r="K7" s="25">
        <v>25</v>
      </c>
      <c r="L7" s="64" t="s">
        <v>54</v>
      </c>
      <c r="M7" s="25">
        <v>39</v>
      </c>
      <c r="N7" s="64" t="s">
        <v>54</v>
      </c>
      <c r="O7" s="25">
        <v>35</v>
      </c>
      <c r="P7" s="25">
        <v>42</v>
      </c>
      <c r="Q7" s="25">
        <v>37</v>
      </c>
      <c r="R7" s="25">
        <v>44</v>
      </c>
      <c r="S7" s="64" t="s">
        <v>54</v>
      </c>
      <c r="T7" s="25">
        <v>27</v>
      </c>
      <c r="U7" s="25">
        <v>32</v>
      </c>
      <c r="V7" s="25">
        <v>59</v>
      </c>
      <c r="W7" s="25">
        <v>32</v>
      </c>
      <c r="X7" s="25">
        <v>47</v>
      </c>
      <c r="Y7" s="25">
        <v>24</v>
      </c>
      <c r="Z7" s="25">
        <v>35</v>
      </c>
      <c r="AA7" s="64" t="s">
        <v>54</v>
      </c>
      <c r="AB7" s="25">
        <v>25</v>
      </c>
      <c r="AC7" s="64" t="s">
        <v>54</v>
      </c>
      <c r="AD7" s="25">
        <v>38</v>
      </c>
      <c r="AE7" s="64" t="s">
        <v>54</v>
      </c>
      <c r="AF7" s="64" t="s">
        <v>54</v>
      </c>
    </row>
    <row r="8" spans="1:32" ht="12.75">
      <c r="A8" s="51">
        <v>38811</v>
      </c>
      <c r="B8" s="51">
        <v>38839</v>
      </c>
      <c r="C8" s="52" t="s">
        <v>12</v>
      </c>
      <c r="D8" s="25">
        <v>34</v>
      </c>
      <c r="E8" s="63" t="s">
        <v>54</v>
      </c>
      <c r="F8" s="25">
        <v>25</v>
      </c>
      <c r="G8" s="25">
        <v>19</v>
      </c>
      <c r="H8" s="25">
        <v>169</v>
      </c>
      <c r="I8" s="25">
        <v>36</v>
      </c>
      <c r="J8" s="25">
        <v>39</v>
      </c>
      <c r="K8" s="64" t="s">
        <v>54</v>
      </c>
      <c r="L8" s="25">
        <v>10</v>
      </c>
      <c r="M8" s="25">
        <v>36</v>
      </c>
      <c r="N8" s="25">
        <v>30</v>
      </c>
      <c r="O8" s="25">
        <v>32</v>
      </c>
      <c r="P8" s="25">
        <v>28</v>
      </c>
      <c r="Q8" s="25">
        <v>36</v>
      </c>
      <c r="R8" s="25">
        <v>38</v>
      </c>
      <c r="S8" s="25">
        <v>27</v>
      </c>
      <c r="T8" s="64" t="s">
        <v>54</v>
      </c>
      <c r="U8" s="25">
        <v>23</v>
      </c>
      <c r="V8" s="25">
        <v>48</v>
      </c>
      <c r="W8" s="25">
        <v>30</v>
      </c>
      <c r="X8" s="25">
        <v>32</v>
      </c>
      <c r="Y8" s="25">
        <v>22</v>
      </c>
      <c r="Z8" s="25">
        <v>33</v>
      </c>
      <c r="AA8" s="25">
        <v>27</v>
      </c>
      <c r="AB8" s="25">
        <v>23</v>
      </c>
      <c r="AC8" s="25">
        <v>20</v>
      </c>
      <c r="AD8" s="25">
        <v>29</v>
      </c>
      <c r="AE8" s="64" t="s">
        <v>54</v>
      </c>
      <c r="AF8" s="64" t="s">
        <v>54</v>
      </c>
    </row>
    <row r="9" spans="1:32" ht="12.75">
      <c r="A9" s="51">
        <v>38839</v>
      </c>
      <c r="B9" s="51">
        <v>38867</v>
      </c>
      <c r="C9" s="52" t="s">
        <v>13</v>
      </c>
      <c r="D9" s="25">
        <v>31</v>
      </c>
      <c r="E9" s="25">
        <v>11</v>
      </c>
      <c r="F9" s="25">
        <v>26</v>
      </c>
      <c r="G9" s="25">
        <v>34</v>
      </c>
      <c r="H9" s="25">
        <v>29</v>
      </c>
      <c r="I9" s="64" t="s">
        <v>54</v>
      </c>
      <c r="J9" s="25">
        <v>42</v>
      </c>
      <c r="K9" s="25">
        <v>26</v>
      </c>
      <c r="L9" s="25">
        <v>8</v>
      </c>
      <c r="M9" s="25">
        <v>33</v>
      </c>
      <c r="N9" s="25">
        <v>26</v>
      </c>
      <c r="O9" s="25">
        <v>33</v>
      </c>
      <c r="P9" s="25">
        <v>26</v>
      </c>
      <c r="Q9" s="25">
        <v>33</v>
      </c>
      <c r="R9" s="25">
        <v>35</v>
      </c>
      <c r="S9" s="25">
        <v>32</v>
      </c>
      <c r="T9" s="25">
        <v>29</v>
      </c>
      <c r="U9" s="64" t="s">
        <v>54</v>
      </c>
      <c r="V9" s="25">
        <v>55</v>
      </c>
      <c r="W9" s="25">
        <v>31</v>
      </c>
      <c r="X9" s="25">
        <v>29</v>
      </c>
      <c r="Y9" s="25">
        <v>22</v>
      </c>
      <c r="Z9" s="25">
        <v>31</v>
      </c>
      <c r="AA9" s="25">
        <v>23</v>
      </c>
      <c r="AB9" s="25">
        <v>24</v>
      </c>
      <c r="AC9" s="25">
        <v>19</v>
      </c>
      <c r="AD9" s="25">
        <v>35</v>
      </c>
      <c r="AE9" s="64" t="s">
        <v>54</v>
      </c>
      <c r="AF9" s="64" t="s">
        <v>54</v>
      </c>
    </row>
    <row r="10" spans="1:32" ht="12.75">
      <c r="A10" s="51">
        <v>38867</v>
      </c>
      <c r="B10" s="51">
        <v>38895</v>
      </c>
      <c r="C10" s="52" t="s">
        <v>14</v>
      </c>
      <c r="D10" s="25">
        <v>31</v>
      </c>
      <c r="E10" s="25">
        <v>20</v>
      </c>
      <c r="F10" s="25">
        <v>27</v>
      </c>
      <c r="G10" s="25">
        <v>33</v>
      </c>
      <c r="H10" s="25">
        <v>33</v>
      </c>
      <c r="I10" s="25">
        <v>27</v>
      </c>
      <c r="J10" s="25">
        <v>33</v>
      </c>
      <c r="K10" s="25">
        <v>19</v>
      </c>
      <c r="L10" s="25">
        <v>40</v>
      </c>
      <c r="M10" s="25">
        <v>34</v>
      </c>
      <c r="N10" s="25">
        <v>23</v>
      </c>
      <c r="O10" s="25">
        <v>31</v>
      </c>
      <c r="P10" s="25">
        <v>35</v>
      </c>
      <c r="Q10" s="25">
        <v>31</v>
      </c>
      <c r="R10" s="25">
        <v>38</v>
      </c>
      <c r="S10" s="25">
        <v>35</v>
      </c>
      <c r="T10" s="25">
        <v>47</v>
      </c>
      <c r="U10" s="64" t="s">
        <v>54</v>
      </c>
      <c r="V10" s="25">
        <v>59</v>
      </c>
      <c r="W10" s="25">
        <v>32</v>
      </c>
      <c r="X10" s="25">
        <v>31</v>
      </c>
      <c r="Y10" s="25">
        <v>20</v>
      </c>
      <c r="Z10" s="64" t="s">
        <v>54</v>
      </c>
      <c r="AA10" s="25">
        <v>20</v>
      </c>
      <c r="AB10" s="64" t="s">
        <v>54</v>
      </c>
      <c r="AC10" s="25">
        <v>16</v>
      </c>
      <c r="AD10" s="25">
        <v>33</v>
      </c>
      <c r="AE10" s="64" t="s">
        <v>54</v>
      </c>
      <c r="AF10" s="64" t="s">
        <v>54</v>
      </c>
    </row>
    <row r="11" spans="1:32" ht="12.75">
      <c r="A11" s="51">
        <v>38895</v>
      </c>
      <c r="B11" s="51">
        <v>38930</v>
      </c>
      <c r="C11" s="52" t="s">
        <v>15</v>
      </c>
      <c r="D11" s="25">
        <v>30</v>
      </c>
      <c r="E11" s="25">
        <v>23</v>
      </c>
      <c r="F11" s="25">
        <v>15</v>
      </c>
      <c r="G11" s="25">
        <v>35</v>
      </c>
      <c r="H11" s="25">
        <v>31</v>
      </c>
      <c r="I11" s="25">
        <v>31</v>
      </c>
      <c r="J11" s="25">
        <v>41</v>
      </c>
      <c r="K11" s="25">
        <v>34</v>
      </c>
      <c r="L11" s="25">
        <v>36</v>
      </c>
      <c r="M11" s="25">
        <v>38</v>
      </c>
      <c r="N11" s="25">
        <v>30</v>
      </c>
      <c r="O11" s="25">
        <v>34</v>
      </c>
      <c r="P11" s="25">
        <v>36</v>
      </c>
      <c r="Q11" s="25">
        <v>36</v>
      </c>
      <c r="R11" s="25">
        <v>33</v>
      </c>
      <c r="S11" s="25">
        <v>35</v>
      </c>
      <c r="T11" s="64" t="s">
        <v>54</v>
      </c>
      <c r="U11" s="64" t="s">
        <v>54</v>
      </c>
      <c r="V11" s="25">
        <v>69</v>
      </c>
      <c r="W11" s="25">
        <v>34</v>
      </c>
      <c r="X11" s="25">
        <v>33</v>
      </c>
      <c r="Y11" s="25">
        <v>22</v>
      </c>
      <c r="Z11" s="25">
        <v>34</v>
      </c>
      <c r="AA11" s="64" t="s">
        <v>54</v>
      </c>
      <c r="AB11" s="64" t="s">
        <v>54</v>
      </c>
      <c r="AC11" s="64" t="s">
        <v>54</v>
      </c>
      <c r="AD11" s="25">
        <v>30</v>
      </c>
      <c r="AE11" s="64" t="s">
        <v>54</v>
      </c>
      <c r="AF11" s="64" t="s">
        <v>54</v>
      </c>
    </row>
    <row r="12" spans="1:32" ht="12.75">
      <c r="A12" s="51">
        <v>38930</v>
      </c>
      <c r="B12" s="51">
        <v>38958</v>
      </c>
      <c r="C12" s="52" t="s">
        <v>16</v>
      </c>
      <c r="D12" s="25">
        <v>28</v>
      </c>
      <c r="E12" s="25">
        <v>24</v>
      </c>
      <c r="F12" s="25">
        <v>24</v>
      </c>
      <c r="G12" s="25">
        <v>20</v>
      </c>
      <c r="H12" s="25">
        <v>20</v>
      </c>
      <c r="I12" s="64" t="s">
        <v>54</v>
      </c>
      <c r="J12" s="25">
        <v>33</v>
      </c>
      <c r="K12" s="25">
        <v>26</v>
      </c>
      <c r="L12" s="25">
        <v>34</v>
      </c>
      <c r="M12" s="25">
        <v>30</v>
      </c>
      <c r="N12" s="25">
        <v>23</v>
      </c>
      <c r="O12" s="25">
        <v>31</v>
      </c>
      <c r="P12" s="25">
        <v>26</v>
      </c>
      <c r="Q12" s="25">
        <v>29</v>
      </c>
      <c r="R12" s="25">
        <v>37</v>
      </c>
      <c r="S12" s="25">
        <v>25</v>
      </c>
      <c r="T12" s="64" t="s">
        <v>54</v>
      </c>
      <c r="U12" s="64" t="s">
        <v>54</v>
      </c>
      <c r="V12" s="25">
        <v>46</v>
      </c>
      <c r="W12" s="25">
        <v>28</v>
      </c>
      <c r="X12" s="25">
        <v>30</v>
      </c>
      <c r="Y12" s="25">
        <v>16</v>
      </c>
      <c r="Z12" s="25">
        <v>28</v>
      </c>
      <c r="AA12" s="25">
        <v>23</v>
      </c>
      <c r="AB12" s="25">
        <v>25</v>
      </c>
      <c r="AC12" s="25">
        <v>23</v>
      </c>
      <c r="AD12" s="25">
        <v>26</v>
      </c>
      <c r="AE12" s="64" t="s">
        <v>54</v>
      </c>
      <c r="AF12" s="64" t="s">
        <v>54</v>
      </c>
    </row>
    <row r="13" spans="1:32" ht="12.75">
      <c r="A13" s="51">
        <v>38958</v>
      </c>
      <c r="B13" s="51">
        <v>38993</v>
      </c>
      <c r="C13" s="52" t="s">
        <v>17</v>
      </c>
      <c r="D13" s="25">
        <v>29</v>
      </c>
      <c r="E13" s="25">
        <v>31</v>
      </c>
      <c r="F13" s="64" t="s">
        <v>54</v>
      </c>
      <c r="G13" s="64" t="s">
        <v>54</v>
      </c>
      <c r="H13" s="25">
        <v>7</v>
      </c>
      <c r="I13" s="25">
        <v>35</v>
      </c>
      <c r="J13" s="25">
        <v>30</v>
      </c>
      <c r="K13" s="25">
        <v>28</v>
      </c>
      <c r="L13" s="25">
        <v>32</v>
      </c>
      <c r="M13" s="25">
        <v>30</v>
      </c>
      <c r="N13" s="64" t="s">
        <v>54</v>
      </c>
      <c r="O13" s="25">
        <v>35</v>
      </c>
      <c r="P13" s="25">
        <v>31</v>
      </c>
      <c r="Q13" s="25">
        <v>37</v>
      </c>
      <c r="R13" s="25">
        <v>32</v>
      </c>
      <c r="S13" s="25">
        <v>24</v>
      </c>
      <c r="T13" s="64" t="s">
        <v>54</v>
      </c>
      <c r="U13" s="25">
        <v>25</v>
      </c>
      <c r="V13" s="25">
        <v>56</v>
      </c>
      <c r="W13" s="25">
        <v>24</v>
      </c>
      <c r="X13" s="25">
        <v>19</v>
      </c>
      <c r="Y13" s="25">
        <v>21</v>
      </c>
      <c r="Z13" s="25">
        <v>31</v>
      </c>
      <c r="AA13" s="25">
        <v>28</v>
      </c>
      <c r="AB13" s="25">
        <v>28</v>
      </c>
      <c r="AC13" s="25">
        <v>26</v>
      </c>
      <c r="AD13" s="25">
        <v>34</v>
      </c>
      <c r="AE13" s="25">
        <v>31</v>
      </c>
      <c r="AF13" s="25">
        <v>31</v>
      </c>
    </row>
    <row r="14" spans="1:32" ht="12.75">
      <c r="A14" s="51">
        <v>38993</v>
      </c>
      <c r="B14" s="51">
        <v>39021</v>
      </c>
      <c r="C14" s="52" t="s">
        <v>18</v>
      </c>
      <c r="D14" s="25">
        <v>34</v>
      </c>
      <c r="E14" s="25">
        <v>36</v>
      </c>
      <c r="F14" s="25">
        <v>12</v>
      </c>
      <c r="G14" s="25">
        <v>21</v>
      </c>
      <c r="H14" s="25">
        <v>40</v>
      </c>
      <c r="I14" s="25">
        <v>39</v>
      </c>
      <c r="J14" s="25">
        <v>43</v>
      </c>
      <c r="K14" s="25">
        <v>32</v>
      </c>
      <c r="L14" s="25">
        <v>42</v>
      </c>
      <c r="M14" s="64" t="s">
        <v>54</v>
      </c>
      <c r="N14" s="25">
        <v>15</v>
      </c>
      <c r="O14" s="25">
        <v>42</v>
      </c>
      <c r="P14" s="64" t="s">
        <v>54</v>
      </c>
      <c r="Q14" s="25">
        <v>29</v>
      </c>
      <c r="R14" s="25">
        <v>41</v>
      </c>
      <c r="S14" s="25">
        <v>34</v>
      </c>
      <c r="T14" s="25">
        <v>35</v>
      </c>
      <c r="U14" s="64" t="s">
        <v>54</v>
      </c>
      <c r="V14" s="25">
        <v>68</v>
      </c>
      <c r="W14" s="25">
        <v>35</v>
      </c>
      <c r="X14" s="25">
        <v>29</v>
      </c>
      <c r="Y14" s="25">
        <v>26</v>
      </c>
      <c r="Z14" s="25">
        <v>34</v>
      </c>
      <c r="AA14" s="25">
        <v>34</v>
      </c>
      <c r="AB14" s="25">
        <v>34</v>
      </c>
      <c r="AC14" s="25">
        <v>35</v>
      </c>
      <c r="AD14" s="25">
        <v>40</v>
      </c>
      <c r="AE14" s="25">
        <v>38</v>
      </c>
      <c r="AF14" s="25">
        <v>37</v>
      </c>
    </row>
    <row r="15" spans="1:32" ht="12.75">
      <c r="A15" s="51">
        <v>39021</v>
      </c>
      <c r="B15" s="51">
        <v>39049</v>
      </c>
      <c r="C15" s="52" t="s">
        <v>19</v>
      </c>
      <c r="D15" s="25">
        <v>40</v>
      </c>
      <c r="E15" s="25">
        <v>40</v>
      </c>
      <c r="F15" s="25">
        <v>33</v>
      </c>
      <c r="G15" s="64" t="s">
        <v>54</v>
      </c>
      <c r="H15" s="25">
        <v>35</v>
      </c>
      <c r="I15" s="64" t="s">
        <v>54</v>
      </c>
      <c r="J15" s="25">
        <v>38</v>
      </c>
      <c r="K15" s="25">
        <v>31</v>
      </c>
      <c r="L15" s="25">
        <v>34</v>
      </c>
      <c r="M15" s="25">
        <v>39</v>
      </c>
      <c r="N15" s="25">
        <v>34</v>
      </c>
      <c r="O15" s="25">
        <v>42</v>
      </c>
      <c r="P15" s="25">
        <v>39</v>
      </c>
      <c r="Q15" s="25">
        <v>42</v>
      </c>
      <c r="R15" s="25">
        <v>47</v>
      </c>
      <c r="S15" s="25">
        <v>29</v>
      </c>
      <c r="T15" s="25">
        <v>26</v>
      </c>
      <c r="U15" s="25">
        <v>28</v>
      </c>
      <c r="V15" s="25">
        <v>55</v>
      </c>
      <c r="W15" s="25">
        <v>40</v>
      </c>
      <c r="X15" s="25">
        <v>27</v>
      </c>
      <c r="Y15" s="25">
        <v>28</v>
      </c>
      <c r="Z15" s="25">
        <v>34</v>
      </c>
      <c r="AA15" s="25">
        <v>36</v>
      </c>
      <c r="AB15" s="25">
        <v>27</v>
      </c>
      <c r="AC15" s="25">
        <v>37</v>
      </c>
      <c r="AD15" s="25">
        <v>33</v>
      </c>
      <c r="AE15" s="25">
        <v>41</v>
      </c>
      <c r="AF15" s="25">
        <v>37</v>
      </c>
    </row>
    <row r="16" spans="1:32" ht="13.5" thickBot="1">
      <c r="A16" s="53">
        <v>39049</v>
      </c>
      <c r="B16" s="53">
        <v>39085</v>
      </c>
      <c r="C16" s="24" t="s">
        <v>20</v>
      </c>
      <c r="D16" s="54">
        <v>36</v>
      </c>
      <c r="E16" s="64" t="s">
        <v>54</v>
      </c>
      <c r="F16" s="54">
        <v>33</v>
      </c>
      <c r="G16" s="64" t="s">
        <v>54</v>
      </c>
      <c r="H16" s="54">
        <v>31</v>
      </c>
      <c r="I16" s="64" t="s">
        <v>54</v>
      </c>
      <c r="J16" s="54">
        <v>35</v>
      </c>
      <c r="K16" s="54">
        <v>30</v>
      </c>
      <c r="L16" s="64" t="s">
        <v>54</v>
      </c>
      <c r="M16" s="54">
        <v>35</v>
      </c>
      <c r="N16" s="54">
        <v>36</v>
      </c>
      <c r="O16" s="54">
        <v>40</v>
      </c>
      <c r="P16" s="54">
        <v>27</v>
      </c>
      <c r="Q16" s="54">
        <v>38</v>
      </c>
      <c r="R16" s="54">
        <v>40</v>
      </c>
      <c r="S16" s="54">
        <v>30</v>
      </c>
      <c r="T16" s="54">
        <v>32</v>
      </c>
      <c r="U16" s="54">
        <v>26</v>
      </c>
      <c r="V16" s="54">
        <v>55</v>
      </c>
      <c r="W16" s="54">
        <v>37</v>
      </c>
      <c r="X16" s="54">
        <v>26</v>
      </c>
      <c r="Y16" s="54">
        <v>27</v>
      </c>
      <c r="Z16" s="54">
        <v>34</v>
      </c>
      <c r="AA16" s="54">
        <v>32</v>
      </c>
      <c r="AB16" s="54">
        <v>32</v>
      </c>
      <c r="AC16" s="54">
        <v>33</v>
      </c>
      <c r="AD16" s="54">
        <v>42</v>
      </c>
      <c r="AE16" s="25">
        <v>36</v>
      </c>
      <c r="AF16" s="25">
        <v>38</v>
      </c>
    </row>
    <row r="17" spans="3:32" ht="13.5" thickBot="1">
      <c r="C17" s="56" t="s">
        <v>21</v>
      </c>
      <c r="D17" s="57">
        <f>AVERAGE(D5:D16)</f>
        <v>33.583333333333336</v>
      </c>
      <c r="E17" s="58">
        <f aca="true" t="shared" si="0" ref="E17:AF17">AVERAGE(E5:E16)</f>
        <v>28</v>
      </c>
      <c r="F17" s="41">
        <f t="shared" si="0"/>
        <v>26.90909090909091</v>
      </c>
      <c r="G17" s="59">
        <f t="shared" si="0"/>
        <v>32.77777777777778</v>
      </c>
      <c r="H17" s="41">
        <f t="shared" si="0"/>
        <v>42</v>
      </c>
      <c r="I17" s="61">
        <f t="shared" si="0"/>
        <v>36.5</v>
      </c>
      <c r="J17" s="61">
        <f t="shared" si="0"/>
        <v>39.5</v>
      </c>
      <c r="K17" s="61">
        <f t="shared" si="0"/>
        <v>29.90909090909091</v>
      </c>
      <c r="L17" s="61">
        <f t="shared" si="0"/>
        <v>32.4</v>
      </c>
      <c r="M17" s="58">
        <f t="shared" si="0"/>
        <v>36</v>
      </c>
      <c r="N17" s="41">
        <f t="shared" si="0"/>
        <v>28.3</v>
      </c>
      <c r="O17" s="60">
        <f t="shared" si="0"/>
        <v>36.27272727272727</v>
      </c>
      <c r="P17" s="61">
        <f t="shared" si="0"/>
        <v>34.81818181818182</v>
      </c>
      <c r="Q17" s="61">
        <f t="shared" si="0"/>
        <v>36.333333333333336</v>
      </c>
      <c r="R17" s="61">
        <f t="shared" si="0"/>
        <v>40.333333333333336</v>
      </c>
      <c r="S17" s="61">
        <f t="shared" si="0"/>
        <v>34.54545454545455</v>
      </c>
      <c r="T17" s="61">
        <f t="shared" si="0"/>
        <v>33.5</v>
      </c>
      <c r="U17" s="61">
        <f t="shared" si="0"/>
        <v>29.571428571428573</v>
      </c>
      <c r="V17" s="61">
        <f t="shared" si="0"/>
        <v>55.5</v>
      </c>
      <c r="W17" s="61">
        <f t="shared" si="0"/>
        <v>33.166666666666664</v>
      </c>
      <c r="X17" s="61">
        <f t="shared" si="0"/>
        <v>31.666666666666668</v>
      </c>
      <c r="Y17" s="61">
        <f t="shared" si="0"/>
        <v>23.25</v>
      </c>
      <c r="Z17" s="61">
        <f t="shared" si="0"/>
        <v>33.5</v>
      </c>
      <c r="AA17" s="60">
        <f t="shared" si="0"/>
        <v>27.77777777777778</v>
      </c>
      <c r="AB17" s="61">
        <f t="shared" si="0"/>
        <v>28.5</v>
      </c>
      <c r="AC17" s="61">
        <f t="shared" si="0"/>
        <v>27.7</v>
      </c>
      <c r="AD17" s="62">
        <f t="shared" si="0"/>
        <v>35.75</v>
      </c>
      <c r="AE17" s="29">
        <f t="shared" si="0"/>
        <v>36.5</v>
      </c>
      <c r="AF17" s="35">
        <f t="shared" si="0"/>
        <v>35.75</v>
      </c>
    </row>
    <row r="18" spans="1:55" ht="12.75">
      <c r="A18" s="18"/>
      <c r="C18" s="55" t="s">
        <v>22</v>
      </c>
      <c r="D18" s="33">
        <v>40</v>
      </c>
      <c r="E18" s="34">
        <v>40</v>
      </c>
      <c r="F18" s="34">
        <v>40</v>
      </c>
      <c r="G18" s="34">
        <v>40</v>
      </c>
      <c r="H18" s="34">
        <v>40</v>
      </c>
      <c r="I18" s="34">
        <v>40</v>
      </c>
      <c r="J18" s="34">
        <v>40</v>
      </c>
      <c r="K18" s="34">
        <v>40</v>
      </c>
      <c r="L18" s="34">
        <v>40</v>
      </c>
      <c r="M18" s="34">
        <v>40</v>
      </c>
      <c r="N18" s="34">
        <v>40</v>
      </c>
      <c r="O18" s="34">
        <v>40</v>
      </c>
      <c r="P18" s="34">
        <v>40</v>
      </c>
      <c r="Q18" s="34">
        <v>40</v>
      </c>
      <c r="R18" s="34">
        <v>40</v>
      </c>
      <c r="S18" s="34">
        <v>40</v>
      </c>
      <c r="T18" s="34">
        <v>40</v>
      </c>
      <c r="U18" s="34">
        <v>40</v>
      </c>
      <c r="V18" s="34">
        <v>40</v>
      </c>
      <c r="W18" s="34">
        <v>40</v>
      </c>
      <c r="X18" s="34">
        <v>40</v>
      </c>
      <c r="Y18" s="34">
        <v>40</v>
      </c>
      <c r="Z18" s="34">
        <v>40</v>
      </c>
      <c r="AA18" s="34">
        <v>40</v>
      </c>
      <c r="AB18" s="34">
        <v>40</v>
      </c>
      <c r="AC18" s="34">
        <v>40</v>
      </c>
      <c r="AD18" s="34">
        <v>40</v>
      </c>
      <c r="AE18" s="34">
        <v>40</v>
      </c>
      <c r="AF18" s="34">
        <v>40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3:55" ht="25.5">
      <c r="C19" s="26" t="s">
        <v>49</v>
      </c>
      <c r="D19" s="28">
        <v>1.01</v>
      </c>
      <c r="E19" s="8">
        <v>1.01</v>
      </c>
      <c r="F19" s="28">
        <v>1.01</v>
      </c>
      <c r="G19" s="8">
        <v>1.01</v>
      </c>
      <c r="H19" s="28">
        <v>1.01</v>
      </c>
      <c r="I19" s="8">
        <v>1.01</v>
      </c>
      <c r="J19" s="28">
        <v>1.01</v>
      </c>
      <c r="K19" s="8">
        <v>1.01</v>
      </c>
      <c r="L19" s="28">
        <v>1.01</v>
      </c>
      <c r="M19" s="8">
        <v>1.01</v>
      </c>
      <c r="N19" s="28">
        <v>1.01</v>
      </c>
      <c r="O19" s="8">
        <v>1.01</v>
      </c>
      <c r="P19" s="28">
        <v>1.01</v>
      </c>
      <c r="Q19" s="8">
        <v>1.01</v>
      </c>
      <c r="R19" s="28">
        <v>1.01</v>
      </c>
      <c r="S19" s="8">
        <v>1.01</v>
      </c>
      <c r="T19" s="28">
        <v>1.01</v>
      </c>
      <c r="U19" s="8">
        <v>1.01</v>
      </c>
      <c r="V19" s="28">
        <v>1.01</v>
      </c>
      <c r="W19" s="8">
        <v>1.01</v>
      </c>
      <c r="X19" s="28">
        <v>1.01</v>
      </c>
      <c r="Y19" s="8">
        <v>1.01</v>
      </c>
      <c r="Z19" s="28">
        <v>1.01</v>
      </c>
      <c r="AA19" s="8">
        <v>1.01</v>
      </c>
      <c r="AB19" s="28">
        <v>1.01</v>
      </c>
      <c r="AC19" s="8">
        <v>1.01</v>
      </c>
      <c r="AD19" s="28">
        <v>1.01</v>
      </c>
      <c r="AE19" s="8">
        <v>1.01</v>
      </c>
      <c r="AF19" s="28">
        <v>1.01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3:55" s="10" customFormat="1" ht="42" customHeight="1" thickBot="1">
      <c r="C20" s="27" t="s">
        <v>23</v>
      </c>
      <c r="D20" s="29">
        <f>D17*D19</f>
        <v>33.91916666666667</v>
      </c>
      <c r="E20" s="29">
        <f aca="true" t="shared" si="1" ref="E20:AF20">E17*E19</f>
        <v>28.28</v>
      </c>
      <c r="F20" s="29">
        <f t="shared" si="1"/>
        <v>27.17818181818182</v>
      </c>
      <c r="G20" s="29">
        <f t="shared" si="1"/>
        <v>33.105555555555554</v>
      </c>
      <c r="H20" s="29">
        <f t="shared" si="1"/>
        <v>42.42</v>
      </c>
      <c r="I20" s="29">
        <f t="shared" si="1"/>
        <v>36.865</v>
      </c>
      <c r="J20" s="29">
        <f t="shared" si="1"/>
        <v>39.895</v>
      </c>
      <c r="K20" s="29">
        <f t="shared" si="1"/>
        <v>30.20818181818182</v>
      </c>
      <c r="L20" s="29">
        <f t="shared" si="1"/>
        <v>32.724</v>
      </c>
      <c r="M20" s="29">
        <f t="shared" si="1"/>
        <v>36.36</v>
      </c>
      <c r="N20" s="29">
        <f t="shared" si="1"/>
        <v>28.583000000000002</v>
      </c>
      <c r="O20" s="29">
        <f t="shared" si="1"/>
        <v>36.63545454545454</v>
      </c>
      <c r="P20" s="29">
        <f t="shared" si="1"/>
        <v>35.16636363636364</v>
      </c>
      <c r="Q20" s="29">
        <f t="shared" si="1"/>
        <v>36.69666666666667</v>
      </c>
      <c r="R20" s="29">
        <f t="shared" si="1"/>
        <v>40.73666666666667</v>
      </c>
      <c r="S20" s="29">
        <f t="shared" si="1"/>
        <v>34.89090909090909</v>
      </c>
      <c r="T20" s="29">
        <f t="shared" si="1"/>
        <v>33.835</v>
      </c>
      <c r="U20" s="29">
        <f t="shared" si="1"/>
        <v>29.86714285714286</v>
      </c>
      <c r="V20" s="29">
        <f t="shared" si="1"/>
        <v>56.055</v>
      </c>
      <c r="W20" s="29">
        <f t="shared" si="1"/>
        <v>33.49833333333333</v>
      </c>
      <c r="X20" s="29">
        <f t="shared" si="1"/>
        <v>31.983333333333334</v>
      </c>
      <c r="Y20" s="29">
        <f t="shared" si="1"/>
        <v>23.4825</v>
      </c>
      <c r="Z20" s="29">
        <f t="shared" si="1"/>
        <v>33.835</v>
      </c>
      <c r="AA20" s="29">
        <f t="shared" si="1"/>
        <v>28.055555555555557</v>
      </c>
      <c r="AB20" s="29">
        <f t="shared" si="1"/>
        <v>28.785</v>
      </c>
      <c r="AC20" s="29">
        <f t="shared" si="1"/>
        <v>27.977</v>
      </c>
      <c r="AD20" s="29">
        <f t="shared" si="1"/>
        <v>36.1075</v>
      </c>
      <c r="AE20" s="29">
        <f t="shared" si="1"/>
        <v>36.865</v>
      </c>
      <c r="AF20" s="29">
        <f t="shared" si="1"/>
        <v>36.1075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3:72" ht="12.75">
      <c r="C21" t="s">
        <v>50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ht="12.75">
      <c r="C22" t="s">
        <v>51</v>
      </c>
    </row>
    <row r="23" spans="3:4" ht="12.75">
      <c r="C23" s="11"/>
      <c r="D23" t="s">
        <v>24</v>
      </c>
    </row>
    <row r="24" spans="3:4" ht="12.75">
      <c r="C24" s="12"/>
      <c r="D24" t="s">
        <v>25</v>
      </c>
    </row>
    <row r="25" spans="3:4" ht="12.75">
      <c r="C25" s="13"/>
      <c r="D25" t="s">
        <v>26</v>
      </c>
    </row>
    <row r="27" ht="12.75">
      <c r="C27" s="7"/>
    </row>
    <row r="31" ht="12.75">
      <c r="C31" s="36"/>
    </row>
    <row r="32" ht="12.75">
      <c r="C32" s="36"/>
    </row>
    <row r="33" spans="3:4" ht="12.75">
      <c r="C33" s="37"/>
      <c r="D33" s="15"/>
    </row>
    <row r="34" spans="3:4" ht="12.75">
      <c r="C34" s="37"/>
      <c r="D34" s="15"/>
    </row>
    <row r="35" spans="3:4" ht="12.75">
      <c r="C35" s="37"/>
      <c r="D35" s="15"/>
    </row>
    <row r="36" spans="3:20" ht="12.75">
      <c r="C36" s="37"/>
      <c r="D36" s="15"/>
      <c r="Q36" s="47"/>
      <c r="R36" s="47"/>
      <c r="S36" s="47"/>
      <c r="T36" s="47"/>
    </row>
    <row r="37" spans="3:20" ht="12.75">
      <c r="C37" s="37"/>
      <c r="D37" s="15"/>
      <c r="Q37" s="47"/>
      <c r="R37" s="48"/>
      <c r="S37" s="47"/>
      <c r="T37" s="47"/>
    </row>
    <row r="38" spans="3:20" ht="12.75">
      <c r="C38" s="15"/>
      <c r="D38" s="15"/>
      <c r="Q38" s="47"/>
      <c r="R38" s="48"/>
      <c r="S38" s="47"/>
      <c r="T38" s="47"/>
    </row>
    <row r="39" spans="3:20" ht="12.75">
      <c r="C39" s="15"/>
      <c r="D39" s="15"/>
      <c r="Q39" s="47"/>
      <c r="R39" s="42"/>
      <c r="S39" s="47"/>
      <c r="T39" s="47"/>
    </row>
    <row r="40" spans="3:20" ht="12.75">
      <c r="C40" s="15"/>
      <c r="D40" s="15"/>
      <c r="Q40" s="47"/>
      <c r="R40" s="43"/>
      <c r="S40" s="47"/>
      <c r="T40" s="47"/>
    </row>
    <row r="41" spans="3:20" ht="12.75">
      <c r="C41" s="15"/>
      <c r="D41" s="15"/>
      <c r="Q41" s="47"/>
      <c r="R41" s="43"/>
      <c r="S41" s="47"/>
      <c r="T41" s="47"/>
    </row>
    <row r="42" spans="3:20" ht="12.75">
      <c r="C42" s="15"/>
      <c r="D42" s="15"/>
      <c r="Q42" s="47"/>
      <c r="R42" s="43"/>
      <c r="S42" s="47"/>
      <c r="T42" s="47"/>
    </row>
    <row r="43" spans="3:20" ht="12.75">
      <c r="C43" s="15"/>
      <c r="D43" s="15"/>
      <c r="Q43" s="47"/>
      <c r="R43" s="44"/>
      <c r="S43" s="47"/>
      <c r="T43" s="47"/>
    </row>
    <row r="44" spans="3:20" ht="12.75">
      <c r="C44" s="19"/>
      <c r="Q44" s="47"/>
      <c r="R44" s="44"/>
      <c r="S44" s="47"/>
      <c r="T44" s="47"/>
    </row>
    <row r="45" spans="3:20" ht="12.75">
      <c r="C45" s="16"/>
      <c r="D45" s="16"/>
      <c r="E45" s="1"/>
      <c r="F45" s="1"/>
      <c r="G45" s="17"/>
      <c r="Q45" s="47"/>
      <c r="R45" s="43"/>
      <c r="S45" s="47"/>
      <c r="T45" s="47"/>
    </row>
    <row r="46" spans="3:20" ht="12.75">
      <c r="C46" s="16"/>
      <c r="D46" s="16"/>
      <c r="E46" s="1"/>
      <c r="F46" s="1"/>
      <c r="G46" s="17"/>
      <c r="Q46" s="47"/>
      <c r="R46" s="44"/>
      <c r="S46" s="47"/>
      <c r="T46" s="47"/>
    </row>
    <row r="47" spans="3:20" ht="12.75">
      <c r="C47" s="16"/>
      <c r="D47" s="16"/>
      <c r="E47" s="1"/>
      <c r="F47" s="1"/>
      <c r="G47" s="17"/>
      <c r="Q47" s="47"/>
      <c r="R47" s="44"/>
      <c r="S47" s="47"/>
      <c r="T47" s="47"/>
    </row>
    <row r="48" spans="3:20" ht="12.75">
      <c r="C48" s="16"/>
      <c r="D48" s="16"/>
      <c r="E48" s="1"/>
      <c r="F48" s="1"/>
      <c r="G48" s="17"/>
      <c r="Q48" s="47"/>
      <c r="R48" s="44"/>
      <c r="S48" s="47"/>
      <c r="T48" s="47"/>
    </row>
    <row r="49" spans="3:20" ht="12.75">
      <c r="C49" s="16"/>
      <c r="D49" s="16"/>
      <c r="E49" s="1"/>
      <c r="F49" s="1"/>
      <c r="G49" s="17"/>
      <c r="Q49" s="47"/>
      <c r="R49" s="44"/>
      <c r="S49" s="47"/>
      <c r="T49" s="47"/>
    </row>
    <row r="50" spans="3:20" ht="12.75">
      <c r="C50" s="16"/>
      <c r="D50" s="16"/>
      <c r="E50" s="1"/>
      <c r="F50" s="1"/>
      <c r="G50" s="17"/>
      <c r="Q50" s="47"/>
      <c r="R50" s="44"/>
      <c r="S50" s="47"/>
      <c r="T50" s="47"/>
    </row>
    <row r="51" spans="3:20" ht="12.75">
      <c r="C51" s="16"/>
      <c r="D51" s="16"/>
      <c r="E51" s="1"/>
      <c r="F51" s="1"/>
      <c r="G51" s="17"/>
      <c r="Q51" s="47"/>
      <c r="R51" s="44"/>
      <c r="S51" s="47"/>
      <c r="T51" s="47"/>
    </row>
    <row r="52" spans="3:20" ht="12.75">
      <c r="C52" s="16"/>
      <c r="D52" s="16"/>
      <c r="E52" s="1"/>
      <c r="F52" s="1"/>
      <c r="G52" s="17"/>
      <c r="Q52" s="47"/>
      <c r="R52" s="45"/>
      <c r="S52" s="47"/>
      <c r="T52" s="47"/>
    </row>
    <row r="53" spans="3:20" ht="12.75">
      <c r="C53" s="16"/>
      <c r="D53" s="16"/>
      <c r="E53" s="1"/>
      <c r="F53" s="1"/>
      <c r="G53" s="17"/>
      <c r="Q53" s="47"/>
      <c r="R53" s="44"/>
      <c r="S53" s="47"/>
      <c r="T53" s="47"/>
    </row>
    <row r="54" spans="3:20" ht="12.75">
      <c r="C54" s="16"/>
      <c r="D54" s="16"/>
      <c r="E54" s="1"/>
      <c r="F54" s="1"/>
      <c r="G54" s="17"/>
      <c r="Q54" s="47"/>
      <c r="R54" s="46"/>
      <c r="S54" s="47"/>
      <c r="T54" s="47"/>
    </row>
    <row r="55" spans="3:20" ht="12.75">
      <c r="C55" s="16"/>
      <c r="D55" s="16"/>
      <c r="E55" s="1"/>
      <c r="F55" s="1"/>
      <c r="G55" s="17"/>
      <c r="Q55" s="47"/>
      <c r="R55" s="45"/>
      <c r="S55" s="47"/>
      <c r="T55" s="47"/>
    </row>
    <row r="56" spans="3:20" ht="12.75">
      <c r="C56" s="16"/>
      <c r="D56" s="16"/>
      <c r="E56" s="1"/>
      <c r="F56" s="1"/>
      <c r="G56" s="17"/>
      <c r="Q56" s="47"/>
      <c r="R56" s="47"/>
      <c r="S56" s="47"/>
      <c r="T56" s="47"/>
    </row>
  </sheetData>
  <sheetProtection/>
  <conditionalFormatting sqref="R52:V52 R55:V55 D17:AD17 D20:AF20">
    <cfRule type="cellIs" priority="3" dxfId="1" operator="between" stopIfTrue="1">
      <formula>36</formula>
      <formula>39.99999999</formula>
    </cfRule>
    <cfRule type="cellIs" priority="4" dxfId="0" operator="greaterThanOrEqual" stopIfTrue="1">
      <formula>40</formula>
    </cfRule>
  </conditionalFormatting>
  <conditionalFormatting sqref="AE17:AF17">
    <cfRule type="cellIs" priority="1" dxfId="1" operator="between" stopIfTrue="1">
      <formula>36</formula>
      <formula>39.99999999</formula>
    </cfRule>
    <cfRule type="cellIs" priority="2" dxfId="0" operator="greaterThanOrEqual" stopIfTrue="1">
      <formula>40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Flitney</dc:creator>
  <cp:keywords/>
  <dc:description/>
  <cp:lastModifiedBy>Ross Thomson</cp:lastModifiedBy>
  <cp:lastPrinted>2009-04-21T07:33:52Z</cp:lastPrinted>
  <dcterms:created xsi:type="dcterms:W3CDTF">2007-02-27T16:18:09Z</dcterms:created>
  <dcterms:modified xsi:type="dcterms:W3CDTF">2010-11-18T10:25:54Z</dcterms:modified>
  <cp:category/>
  <cp:version/>
  <cp:contentType/>
  <cp:contentStatus/>
</cp:coreProperties>
</file>